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el.k\Documents\___E8\2026\dla-mediow\"/>
    </mc:Choice>
  </mc:AlternateContent>
  <bookViews>
    <workbookView xWindow="480" yWindow="72" windowWidth="18072" windowHeight="12528"/>
  </bookViews>
  <sheets>
    <sheet name="typy-arkuszy" sheetId="1" r:id="rId1"/>
  </sheets>
  <calcPr calcId="162913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3" i="1"/>
  <c r="D4" i="1"/>
</calcChain>
</file>

<file path=xl/sharedStrings.xml><?xml version="1.0" encoding="utf-8"?>
<sst xmlns="http://schemas.openxmlformats.org/spreadsheetml/2006/main" count="25" uniqueCount="25">
  <si>
    <t>Egzamin ósmoklasisty 2026. Sesja główna. Województwo mazowieckie.</t>
  </si>
  <si>
    <t>Liczba zaplanowanych arkuszy wg typów. Dane z dnia 29.04.2026</t>
  </si>
  <si>
    <t>Liczebność</t>
  </si>
  <si>
    <t>100</t>
  </si>
  <si>
    <t>standardowy</t>
  </si>
  <si>
    <t>200</t>
  </si>
  <si>
    <t>autyzm, w tym zespół Aspergera</t>
  </si>
  <si>
    <t>400</t>
  </si>
  <si>
    <t>słabowidzący, czcionka 16 pkt</t>
  </si>
  <si>
    <t>500</t>
  </si>
  <si>
    <t>słabowidzący, czcionka 24 pkt</t>
  </si>
  <si>
    <t>600</t>
  </si>
  <si>
    <t>niewidomi - Braille</t>
  </si>
  <si>
    <t>700</t>
  </si>
  <si>
    <t>niesłyszący, słabosłyszący</t>
  </si>
  <si>
    <t>800</t>
  </si>
  <si>
    <t>z niepełnosprawnością intelektualną w stopniu lekkim</t>
  </si>
  <si>
    <t>C00</t>
  </si>
  <si>
    <t>cudzoziemcy</t>
  </si>
  <si>
    <t>Q00</t>
  </si>
  <si>
    <t>mózgowe porażenie dziecięce</t>
  </si>
  <si>
    <t>Sprzezone</t>
  </si>
  <si>
    <t>Łącznie</t>
  </si>
  <si>
    <t>OKE WARSZAWA 29.04.2026</t>
  </si>
  <si>
    <t>Odsetek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</si>
</sst>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5">
    <font>
      <sz val="11"/>
      <color theme="1"/>
      <name val="Calibri"/>
      <family val="2"/>
      <scheme val="minor"/>
    </font>
    <font>
      <b/>
      <sz val="11"/>
      <color rgb="FF010205"/>
      <name val="Arial Bold"/>
      <family val="2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  <fill>
      <patternFill patternType="solid">
        <fgColor rgb="FFF9F9FB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2" borderId="6" xfId="7" applyFont="1" applyFill="1" applyBorder="1" applyAlignment="1">
      <alignment horizontal="center" wrapText="1"/>
    </xf>
    <xf numFmtId="0" fontId="2" fillId="3" borderId="7" xfId="8" applyFont="1" applyFill="1" applyBorder="1" applyAlignment="1">
      <alignment horizontal="left" vertical="top" wrapText="1"/>
    </xf>
    <xf numFmtId="0" fontId="2" fillId="3" borderId="8" xfId="9" applyFont="1" applyFill="1" applyBorder="1" applyAlignment="1">
      <alignment horizontal="left" vertical="top" wrapText="1"/>
    </xf>
    <xf numFmtId="0" fontId="2" fillId="3" borderId="9" xfId="10" applyFont="1" applyFill="1" applyBorder="1" applyAlignment="1">
      <alignment horizontal="left" vertical="top" wrapText="1"/>
    </xf>
    <xf numFmtId="0" fontId="2" fillId="3" borderId="10" xfId="11" applyFont="1" applyFill="1" applyBorder="1" applyAlignment="1">
      <alignment horizontal="left" vertical="top" wrapText="1"/>
    </xf>
    <xf numFmtId="0" fontId="2" fillId="3" borderId="11" xfId="12" applyFont="1" applyFill="1" applyBorder="1" applyAlignment="1">
      <alignment horizontal="left" vertical="top" wrapText="1"/>
    </xf>
    <xf numFmtId="0" fontId="2" fillId="3" borderId="12" xfId="13" applyFont="1" applyFill="1" applyBorder="1" applyAlignment="1">
      <alignment horizontal="left" vertical="top" wrapText="1"/>
    </xf>
    <xf numFmtId="164" fontId="3" fillId="4" borderId="13" xfId="14" applyNumberFormat="1" applyFont="1" applyFill="1" applyBorder="1" applyAlignment="1">
      <alignment horizontal="right" vertical="top"/>
    </xf>
    <xf numFmtId="164" fontId="3" fillId="4" borderId="14" xfId="15" applyNumberFormat="1" applyFont="1" applyFill="1" applyBorder="1" applyAlignment="1">
      <alignment horizontal="right" vertical="top"/>
    </xf>
    <xf numFmtId="164" fontId="3" fillId="4" borderId="15" xfId="16" applyNumberFormat="1" applyFont="1" applyFill="1" applyBorder="1" applyAlignment="1">
      <alignment horizontal="right" vertical="top"/>
    </xf>
    <xf numFmtId="0" fontId="1" fillId="2" borderId="3" xfId="4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left" wrapText="1"/>
    </xf>
    <xf numFmtId="0" fontId="2" fillId="2" borderId="5" xfId="6" applyFont="1" applyFill="1" applyBorder="1" applyAlignment="1">
      <alignment horizontal="left" wrapText="1"/>
    </xf>
    <xf numFmtId="0" fontId="3" fillId="2" borderId="3" xfId="20" applyFont="1" applyFill="1" applyBorder="1" applyAlignment="1">
      <alignment horizontal="left" vertical="top" wrapText="1"/>
    </xf>
    <xf numFmtId="0" fontId="3" fillId="2" borderId="16" xfId="18" applyFont="1" applyFill="1" applyBorder="1" applyAlignment="1">
      <alignment horizontal="left" vertical="top" wrapText="1"/>
    </xf>
    <xf numFmtId="0" fontId="3" fillId="2" borderId="17" xfId="19" applyFont="1" applyFill="1" applyBorder="1" applyAlignment="1">
      <alignment horizontal="left" vertical="top" wrapText="1"/>
    </xf>
    <xf numFmtId="10" fontId="3" fillId="4" borderId="13" xfId="21" applyNumberFormat="1" applyFont="1" applyFill="1" applyBorder="1" applyAlignment="1">
      <alignment horizontal="right" vertical="top"/>
    </xf>
    <xf numFmtId="10" fontId="3" fillId="4" borderId="14" xfId="21" applyNumberFormat="1" applyFont="1" applyFill="1" applyBorder="1" applyAlignment="1">
      <alignment horizontal="right" vertical="top"/>
    </xf>
    <xf numFmtId="10" fontId="3" fillId="4" borderId="15" xfId="21" applyNumberFormat="1" applyFont="1" applyFill="1" applyBorder="1" applyAlignment="1">
      <alignment horizontal="right" vertical="top"/>
    </xf>
  </cellXfs>
  <cellStyles count="22">
    <cellStyle name="Normalny" xfId="0" builtinId="0"/>
    <cellStyle name="Procentowy" xfId="21" builtinId="5"/>
    <cellStyle name="style1777457627049" xfId="1"/>
    <cellStyle name="style1777457627072" xfId="2"/>
    <cellStyle name="style1777457627103" xfId="3"/>
    <cellStyle name="style1777457627134" xfId="4"/>
    <cellStyle name="style1777457627176" xfId="5"/>
    <cellStyle name="style1777457627197" xfId="6"/>
    <cellStyle name="style1777457627228" xfId="7"/>
    <cellStyle name="style1777457627262" xfId="8"/>
    <cellStyle name="style1777457627294" xfId="9"/>
    <cellStyle name="style1777457627321" xfId="10"/>
    <cellStyle name="style1777457627353" xfId="11"/>
    <cellStyle name="style1777457627382" xfId="12"/>
    <cellStyle name="style1777457627400" xfId="13"/>
    <cellStyle name="style1777457627431" xfId="14"/>
    <cellStyle name="style1777457627462" xfId="15"/>
    <cellStyle name="style1777457627502" xfId="16"/>
    <cellStyle name="style1777457627525" xfId="17"/>
    <cellStyle name="style1777457627556" xfId="18"/>
    <cellStyle name="style1777457627588" xfId="19"/>
    <cellStyle name="style1777457627619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K6" sqref="K6"/>
    </sheetView>
  </sheetViews>
  <sheetFormatPr defaultRowHeight="14.4"/>
  <cols>
    <col min="1" max="2" width="22.6640625" customWidth="1"/>
    <col min="3" max="3" width="11.44140625" customWidth="1"/>
  </cols>
  <sheetData>
    <row r="1" spans="1:4" ht="36" customHeight="1">
      <c r="A1" s="11" t="s">
        <v>0</v>
      </c>
      <c r="B1" s="12"/>
      <c r="C1" s="13"/>
    </row>
    <row r="2" spans="1:4" ht="28.95" customHeight="1">
      <c r="A2" s="14" t="s">
        <v>1</v>
      </c>
      <c r="B2" s="15"/>
      <c r="C2" s="1" t="s">
        <v>2</v>
      </c>
      <c r="D2" s="1" t="s">
        <v>24</v>
      </c>
    </row>
    <row r="3" spans="1:4" ht="16.95" customHeight="1">
      <c r="A3" s="2" t="s">
        <v>3</v>
      </c>
      <c r="B3" s="3" t="s">
        <v>4</v>
      </c>
      <c r="C3" s="8">
        <v>166351</v>
      </c>
      <c r="D3" s="19">
        <f>C3/SUM($C$3:$C$12)</f>
        <v>0.89208683248066756</v>
      </c>
    </row>
    <row r="4" spans="1:4" ht="30" customHeight="1">
      <c r="A4" s="4" t="s">
        <v>5</v>
      </c>
      <c r="B4" s="5" t="s">
        <v>6</v>
      </c>
      <c r="C4" s="9">
        <v>8373</v>
      </c>
      <c r="D4" s="20">
        <f>C4/SUM($C$3:$C$12)</f>
        <v>4.4901702113967629E-2</v>
      </c>
    </row>
    <row r="5" spans="1:4" ht="30" customHeight="1">
      <c r="A5" s="4" t="s">
        <v>7</v>
      </c>
      <c r="B5" s="5" t="s">
        <v>8</v>
      </c>
      <c r="C5" s="9">
        <v>251</v>
      </c>
      <c r="D5" s="20">
        <f t="shared" ref="D5:D12" si="0">C5/SUM($C$3:$C$12)</f>
        <v>1.3460321546167294E-3</v>
      </c>
    </row>
    <row r="6" spans="1:4" ht="30" customHeight="1">
      <c r="A6" s="4" t="s">
        <v>9</v>
      </c>
      <c r="B6" s="5" t="s">
        <v>10</v>
      </c>
      <c r="C6" s="9">
        <v>51</v>
      </c>
      <c r="D6" s="20">
        <f t="shared" si="0"/>
        <v>2.7349657324881753E-4</v>
      </c>
    </row>
    <row r="7" spans="1:4" ht="16.95" customHeight="1">
      <c r="A7" s="4" t="s">
        <v>11</v>
      </c>
      <c r="B7" s="5" t="s">
        <v>12</v>
      </c>
      <c r="C7" s="9">
        <v>12</v>
      </c>
      <c r="D7" s="20">
        <f t="shared" si="0"/>
        <v>6.4352134882074717E-5</v>
      </c>
    </row>
    <row r="8" spans="1:4" ht="30" customHeight="1">
      <c r="A8" s="4" t="s">
        <v>13</v>
      </c>
      <c r="B8" s="5" t="s">
        <v>14</v>
      </c>
      <c r="C8" s="9">
        <v>492</v>
      </c>
      <c r="D8" s="20">
        <f t="shared" si="0"/>
        <v>2.6384375301650633E-3</v>
      </c>
    </row>
    <row r="9" spans="1:4" ht="46.05" customHeight="1">
      <c r="A9" s="4" t="s">
        <v>15</v>
      </c>
      <c r="B9" s="5" t="s">
        <v>16</v>
      </c>
      <c r="C9" s="9">
        <v>2235</v>
      </c>
      <c r="D9" s="20">
        <f t="shared" si="0"/>
        <v>1.1985585121786416E-2</v>
      </c>
    </row>
    <row r="10" spans="1:4" ht="16.95" customHeight="1">
      <c r="A10" s="4" t="s">
        <v>17</v>
      </c>
      <c r="B10" s="5" t="s">
        <v>18</v>
      </c>
      <c r="C10" s="9">
        <v>7684</v>
      </c>
      <c r="D10" s="20">
        <f t="shared" si="0"/>
        <v>4.1206817036155176E-2</v>
      </c>
    </row>
    <row r="11" spans="1:4" ht="30" customHeight="1">
      <c r="A11" s="4" t="s">
        <v>19</v>
      </c>
      <c r="B11" s="5" t="s">
        <v>20</v>
      </c>
      <c r="C11" s="9">
        <v>77</v>
      </c>
      <c r="D11" s="20">
        <f t="shared" si="0"/>
        <v>4.1292619882664605E-4</v>
      </c>
    </row>
    <row r="12" spans="1:4" ht="16.95" customHeight="1">
      <c r="A12" s="6" t="s">
        <v>21</v>
      </c>
      <c r="B12" s="7" t="s">
        <v>22</v>
      </c>
      <c r="C12" s="10">
        <v>948</v>
      </c>
      <c r="D12" s="21">
        <f t="shared" si="0"/>
        <v>5.0838186556839025E-3</v>
      </c>
    </row>
    <row r="13" spans="1:4" ht="13.05" customHeight="1">
      <c r="A13" s="16" t="s">
        <v>23</v>
      </c>
      <c r="B13" s="17"/>
      <c r="C13" s="18"/>
    </row>
  </sheetData>
  <mergeCells count="3">
    <mergeCell ref="A1:C1"/>
    <mergeCell ref="A2:B2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typy-arkuszy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pawel.k</cp:lastModifiedBy>
  <dcterms:created xsi:type="dcterms:W3CDTF">2011-08-01T14:22:18Z</dcterms:created>
  <dcterms:modified xsi:type="dcterms:W3CDTF">2026-04-29T10:16:37Z</dcterms:modified>
</cp:coreProperties>
</file>